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M" sheetId="1" r:id="rId4"/>
    <sheet state="visible" name="RPK SPM" sheetId="2" r:id="rId5"/>
  </sheets>
  <definedNames/>
  <calcPr/>
  <extLst>
    <ext uri="GoogleSheetsCustomDataVersion2">
      <go:sheetsCustomData xmlns:go="http://customooxmlschemas.google.com/" r:id="rId6" roundtripDataChecksum="vP1vVqLAANyRpu1morHhJjziG8YFeBr7r2xHfrK+CaE="/>
    </ext>
  </extLst>
</workbook>
</file>

<file path=xl/sharedStrings.xml><?xml version="1.0" encoding="utf-8"?>
<sst xmlns="http://schemas.openxmlformats.org/spreadsheetml/2006/main" count="96" uniqueCount="38">
  <si>
    <t>STANDAR PELAYANAN MINIMAL (SPM) BIDANG KESEHATAN</t>
  </si>
  <si>
    <t>KABUPATEN BLITAR</t>
  </si>
  <si>
    <t>TAHUN 2023</t>
  </si>
  <si>
    <t>PER BULAN</t>
  </si>
  <si>
    <t>NO</t>
  </si>
  <si>
    <t>JENIS LAYANAN DASAR</t>
  </si>
  <si>
    <t>TARGET</t>
  </si>
  <si>
    <t>CAPAIAN</t>
  </si>
  <si>
    <t>TOTAL CAPAIAN</t>
  </si>
  <si>
    <t>% CAPAIAN 2023</t>
  </si>
  <si>
    <t>PERSEN</t>
  </si>
  <si>
    <t>ANGKA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</si>
  <si>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</si>
  <si>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</si>
  <si>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</si>
  <si>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</si>
  <si>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</si>
  <si>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</si>
  <si>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</si>
  <si>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</si>
  <si>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</si>
  <si>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</si>
  <si>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</si>
  <si>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</si>
  <si>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Pelayanan Kesehatan Ibu Hamil</t>
  </si>
  <si>
    <t>Pelayanan Kesehatan Ibu Bersalin</t>
  </si>
  <si>
    <t>Pelayanan Kesehatan Bayi Baru Lahir</t>
  </si>
  <si>
    <t>Pelayanan Kesehatan Balita</t>
  </si>
  <si>
    <t>Pelayanan Kesehatan pada Usia Pendidikan dasar</t>
  </si>
  <si>
    <t>Pelayanan Kesehatan pada Usia Produktif</t>
  </si>
  <si>
    <t>Pelayanan Kesehatan pada Usia Lanjut</t>
  </si>
  <si>
    <t>Pelayanan Kesehatan Penderita Hipertensi</t>
  </si>
  <si>
    <t>Pelayanan Kesehatan Penderita Diabetes Mellitus</t>
  </si>
  <si>
    <t>Pelayanan Kesehatan orang dengan gangguan jiwa</t>
  </si>
  <si>
    <t>Pelayanan Kesehatan Orang dengan TB</t>
  </si>
  <si>
    <t>Pelayanan Kesehatan orang dengan resiko terinfeksi HIV</t>
  </si>
  <si>
    <t>CAPAIAN BULANAN</t>
  </si>
  <si>
    <t>% CAPAIAN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</si>
</sst>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0.0"/>
      <color rgb="FF000000"/>
      <name val="Arial"/>
      <scheme val="minor"/>
    </font>
    <font>
      <b/>
      <sz val="12.0"/>
      <color rgb="FF000000"/>
      <name val="Arial"/>
    </font>
    <font>
      <sz val="12.0"/>
      <color rgb="FF000000"/>
      <name val="Arial"/>
    </font>
    <font/>
    <font>
      <sz val="10.0"/>
      <color rgb="FF000000"/>
      <name val="Arial"/>
    </font>
    <font>
      <sz val="12.0"/>
      <color rgb="FF000000"/>
      <name val="Calibri"/>
    </font>
    <font>
      <sz val="12.0"/>
      <color rgb="FF000000"/>
      <name val="Tahoma"/>
    </font>
  </fonts>
  <fills count="7">
    <fill>
      <patternFill patternType="none"/>
    </fill>
    <fill>
      <patternFill patternType="lightGray"/>
    </fill>
    <fill>
      <patternFill patternType="solid">
        <fgColor rgb="FFBDBDBD"/>
        <bgColor rgb="FFBDBDBD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B7E1CD"/>
        <bgColor rgb="FFB7E1CD"/>
      </patternFill>
    </fill>
  </fills>
  <borders count="15">
    <border/>
    <border>
      <left/>
      <right/>
      <top/>
      <bottom/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3" fillId="3" fontId="2" numFmtId="0" xfId="0" applyAlignment="1" applyBorder="1" applyFill="1" applyFont="1">
      <alignment vertical="center"/>
    </xf>
    <xf borderId="1" fillId="4" fontId="2" numFmtId="0" xfId="0" applyAlignment="1" applyBorder="1" applyFill="1" applyFont="1">
      <alignment vertical="center"/>
    </xf>
    <xf borderId="4" fillId="4" fontId="1" numFmtId="0" xfId="0" applyAlignment="1" applyBorder="1" applyFont="1">
      <alignment horizontal="center" vertical="center"/>
    </xf>
    <xf borderId="5" fillId="4" fontId="1" numFmtId="0" xfId="0" applyAlignment="1" applyBorder="1" applyFont="1">
      <alignment horizontal="center" vertical="center"/>
    </xf>
    <xf borderId="3" fillId="4" fontId="2" numFmtId="0" xfId="0" applyAlignment="1" applyBorder="1" applyFont="1">
      <alignment vertical="center"/>
    </xf>
    <xf borderId="4" fillId="5" fontId="1" numFmtId="0" xfId="0" applyAlignment="1" applyBorder="1" applyFill="1" applyFont="1">
      <alignment horizontal="center" vertical="center"/>
    </xf>
    <xf borderId="5" fillId="5" fontId="1" numFmtId="0" xfId="0" applyAlignment="1" applyBorder="1" applyFont="1">
      <alignment horizontal="center" vertical="center"/>
    </xf>
    <xf borderId="3" fillId="5" fontId="2" numFmtId="0" xfId="0" applyAlignment="1" applyBorder="1" applyFont="1">
      <alignment vertical="center"/>
    </xf>
    <xf borderId="6" fillId="4" fontId="1" numFmtId="0" xfId="0" applyAlignment="1" applyBorder="1" applyFont="1">
      <alignment horizontal="center" vertical="center"/>
    </xf>
    <xf borderId="7" fillId="5" fontId="1" numFmtId="0" xfId="0" applyAlignment="1" applyBorder="1" applyFont="1">
      <alignment horizontal="center" vertical="center"/>
    </xf>
    <xf borderId="7" fillId="5" fontId="1" numFmtId="0" xfId="0" applyAlignment="1" applyBorder="1" applyFont="1">
      <alignment horizontal="center" shrinkToFit="0" vertical="center" wrapText="1"/>
    </xf>
    <xf borderId="8" fillId="5" fontId="1" numFmtId="0" xfId="0" applyAlignment="1" applyBorder="1" applyFont="1">
      <alignment horizontal="center" vertical="center"/>
    </xf>
    <xf borderId="9" fillId="0" fontId="3" numFmtId="0" xfId="0" applyAlignment="1" applyBorder="1" applyFont="1">
      <alignment vertical="center"/>
    </xf>
    <xf borderId="10" fillId="6" fontId="1" numFmtId="0" xfId="0" applyAlignment="1" applyBorder="1" applyFill="1" applyFont="1">
      <alignment horizontal="center" shrinkToFit="0" vertical="center" wrapText="1"/>
    </xf>
    <xf borderId="7" fillId="6" fontId="1" numFmtId="0" xfId="0" applyAlignment="1" applyBorder="1" applyFont="1">
      <alignment horizontal="center" shrinkToFit="0" vertical="center" wrapText="1"/>
    </xf>
    <xf borderId="1" fillId="4" fontId="4" numFmtId="0" xfId="0" applyAlignment="1" applyBorder="1" applyFont="1">
      <alignment vertical="bottom"/>
    </xf>
    <xf borderId="11" fillId="0" fontId="3" numFmtId="0" xfId="0" applyAlignment="1" applyBorder="1" applyFont="1">
      <alignment vertical="center"/>
    </xf>
    <xf borderId="7" fillId="6" fontId="1" numFmtId="0" xfId="0" applyAlignment="1" applyBorder="1" applyFont="1">
      <alignment horizontal="center" vertical="center"/>
    </xf>
    <xf borderId="3" fillId="4" fontId="1" numFmtId="0" xfId="0" applyAlignment="1" applyBorder="1" applyFont="1">
      <alignment horizontal="center" vertical="center"/>
    </xf>
    <xf borderId="12" fillId="0" fontId="3" numFmtId="0" xfId="0" applyAlignment="1" applyBorder="1" applyFont="1">
      <alignment vertical="center"/>
    </xf>
    <xf borderId="3" fillId="6" fontId="1" numFmtId="0" xfId="0" applyAlignment="1" applyBorder="1" applyFont="1">
      <alignment horizontal="center" vertical="center"/>
    </xf>
    <xf borderId="3" fillId="4" fontId="2" numFmtId="0" xfId="0" applyAlignment="1" applyBorder="1" applyFont="1">
      <alignment horizontal="center" vertical="top"/>
    </xf>
    <xf borderId="3" fillId="4" fontId="2" numFmtId="0" xfId="0" applyAlignment="1" applyBorder="1" applyFont="1">
      <alignment shrinkToFit="0" vertical="top" wrapText="1"/>
    </xf>
    <xf borderId="3" fillId="4" fontId="2" numFmtId="9" xfId="0" applyAlignment="1" applyBorder="1" applyFont="1" applyNumberFormat="1">
      <alignment horizontal="center" vertical="top"/>
    </xf>
    <xf borderId="3" fillId="4" fontId="2" numFmtId="1" xfId="0" applyAlignment="1" applyBorder="1" applyFont="1" applyNumberFormat="1">
      <alignment horizontal="center" vertical="top"/>
    </xf>
    <xf borderId="3" fillId="4" fontId="2" numFmtId="0" xfId="0" applyAlignment="1" applyBorder="1" applyFont="1">
      <alignment horizontal="right" vertical="top"/>
    </xf>
    <xf borderId="3" fillId="0" fontId="2" numFmtId="164" xfId="0" applyAlignment="1" applyBorder="1" applyFont="1" applyNumberFormat="1">
      <alignment horizontal="center" vertical="top"/>
    </xf>
    <xf borderId="13" fillId="4" fontId="2" numFmtId="1" xfId="0" applyAlignment="1" applyBorder="1" applyFont="1" applyNumberFormat="1">
      <alignment horizontal="center" vertical="top"/>
    </xf>
    <xf borderId="3" fillId="4" fontId="2" numFmtId="3" xfId="0" applyAlignment="1" applyBorder="1" applyFont="1" applyNumberFormat="1">
      <alignment horizontal="center" vertical="top"/>
    </xf>
    <xf borderId="3" fillId="4" fontId="2" numFmtId="0" xfId="0" applyAlignment="1" applyBorder="1" applyFont="1">
      <alignment horizontal="right" readingOrder="0" vertical="top"/>
    </xf>
    <xf borderId="3" fillId="4" fontId="5" numFmtId="0" xfId="0" applyAlignment="1" applyBorder="1" applyFont="1">
      <alignment horizontal="center" shrinkToFit="0" vertical="top" wrapText="1"/>
    </xf>
    <xf borderId="0" fillId="0" fontId="4" numFmtId="0" xfId="0" applyAlignment="1" applyFont="1">
      <alignment vertical="bottom"/>
    </xf>
    <xf borderId="0" fillId="0" fontId="4" numFmtId="3" xfId="0" applyAlignment="1" applyFont="1" applyNumberFormat="1">
      <alignment vertical="bottom"/>
    </xf>
    <xf borderId="2" fillId="3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5" fillId="4" fontId="2" numFmtId="0" xfId="0" applyAlignment="1" applyBorder="1" applyFont="1">
      <alignment vertical="center"/>
    </xf>
    <xf borderId="5" fillId="5" fontId="2" numFmtId="0" xfId="0" applyAlignment="1" applyBorder="1" applyFont="1">
      <alignment vertical="center"/>
    </xf>
    <xf borderId="14" fillId="0" fontId="3" numFmtId="0" xfId="0" applyAlignment="1" applyBorder="1" applyFont="1">
      <alignment vertical="center"/>
    </xf>
    <xf borderId="3" fillId="4" fontId="2" numFmtId="0" xfId="0" applyAlignment="1" applyBorder="1" applyFont="1">
      <alignment horizontal="center" vertical="bottom"/>
    </xf>
    <xf borderId="3" fillId="4" fontId="2" numFmtId="0" xfId="0" applyAlignment="1" applyBorder="1" applyFont="1">
      <alignment shrinkToFit="0" vertical="bottom" wrapText="1"/>
    </xf>
    <xf borderId="3" fillId="4" fontId="2" numFmtId="9" xfId="0" applyAlignment="1" applyBorder="1" applyFont="1" applyNumberFormat="1">
      <alignment horizontal="center" vertical="bottom"/>
    </xf>
    <xf borderId="3" fillId="4" fontId="2" numFmtId="3" xfId="0" applyAlignment="1" applyBorder="1" applyFont="1" applyNumberFormat="1">
      <alignment horizontal="center" vertical="bottom"/>
    </xf>
    <xf borderId="3" fillId="4" fontId="2" numFmtId="1" xfId="0" applyAlignment="1" applyBorder="1" applyFont="1" applyNumberFormat="1">
      <alignment horizontal="center" vertical="bottom"/>
    </xf>
    <xf borderId="3" fillId="4" fontId="2" numFmtId="0" xfId="0" applyAlignment="1" applyBorder="1" applyFont="1">
      <alignment vertical="bottom"/>
    </xf>
    <xf borderId="3" fillId="0" fontId="2" numFmtId="164" xfId="0" applyAlignment="1" applyBorder="1" applyFont="1" applyNumberFormat="1">
      <alignment horizontal="center" vertical="bottom"/>
    </xf>
    <xf borderId="0" fillId="0" fontId="2" numFmtId="0" xfId="0" applyAlignment="1" applyFont="1">
      <alignment vertical="bottom"/>
    </xf>
    <xf borderId="12" fillId="0" fontId="2" numFmtId="0" xfId="0" applyAlignment="1" applyBorder="1" applyFont="1">
      <alignment horizontal="center" vertical="top"/>
    </xf>
    <xf borderId="3" fillId="4" fontId="2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horizontal="center" vertical="top"/>
    </xf>
    <xf borderId="3" fillId="0" fontId="2" numFmtId="1" xfId="0" applyAlignment="1" applyBorder="1" applyFont="1" applyNumberFormat="1">
      <alignment horizontal="center" vertical="top"/>
    </xf>
    <xf borderId="9" fillId="0" fontId="2" numFmtId="1" xfId="0" applyAlignment="1" applyBorder="1" applyFont="1" applyNumberFormat="1">
      <alignment horizontal="center" vertical="top"/>
    </xf>
    <xf borderId="13" fillId="4" fontId="4" numFmtId="1" xfId="0" applyAlignment="1" applyBorder="1" applyFont="1" applyNumberFormat="1">
      <alignment shrinkToFit="0" vertical="top" wrapText="1"/>
    </xf>
    <xf borderId="9" fillId="0" fontId="4" numFmtId="1" xfId="0" applyAlignment="1" applyBorder="1" applyFont="1" applyNumberFormat="1">
      <alignment shrinkToFit="0" vertical="top" wrapText="1"/>
    </xf>
    <xf borderId="3" fillId="0" fontId="6" numFmtId="1" xfId="0" applyAlignment="1" applyBorder="1" applyFont="1" applyNumberForma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13"/>
    <col customWidth="1" min="2" max="2" width="47.75"/>
    <col customWidth="1" min="3" max="3" width="10.5"/>
    <col customWidth="1" min="4" max="4" width="9.25"/>
    <col customWidth="1" min="5" max="5" width="10.13"/>
    <col customWidth="1" min="6" max="7" width="10.5"/>
    <col customWidth="1" min="8" max="8" width="9.88"/>
    <col customWidth="1" min="9" max="9" width="10.5"/>
    <col customWidth="1" min="10" max="10" width="9.5"/>
    <col customWidth="1" min="11" max="11" width="9.63"/>
    <col customWidth="1" min="12" max="12" width="9.13"/>
    <col customWidth="1" min="13" max="13" width="10.5"/>
    <col customWidth="1" min="14" max="14" width="11.75"/>
    <col customWidth="1" min="15" max="15" width="10.75"/>
    <col customWidth="1" min="16" max="16" width="12.0"/>
    <col customWidth="1" min="17" max="17" width="13.75"/>
    <col customWidth="1" min="18" max="26" width="10.5"/>
  </cols>
  <sheetData>
    <row r="1">
      <c r="A1" s="1"/>
      <c r="B1" s="1"/>
      <c r="C1" s="1"/>
      <c r="D1" s="1"/>
      <c r="E1" s="1"/>
      <c r="F1" s="1"/>
      <c r="G1" s="1"/>
      <c r="H1" s="2" t="s">
        <v>0</v>
      </c>
      <c r="I1" s="1"/>
      <c r="J1" s="1"/>
      <c r="K1" s="1"/>
      <c r="L1" s="1"/>
      <c r="M1" s="1"/>
      <c r="N1" s="1"/>
      <c r="O1" s="1"/>
      <c r="P1" s="1"/>
      <c r="Q1" s="1"/>
      <c r="R1" s="3"/>
      <c r="S1" s="4"/>
    </row>
    <row r="2">
      <c r="A2" s="5"/>
      <c r="B2" s="6"/>
      <c r="C2" s="6"/>
      <c r="D2" s="6"/>
      <c r="E2" s="6"/>
      <c r="F2" s="6"/>
      <c r="G2" s="6"/>
      <c r="H2" s="6" t="s">
        <v>1</v>
      </c>
      <c r="I2" s="6"/>
      <c r="J2" s="6"/>
      <c r="K2" s="6"/>
      <c r="L2" s="6"/>
      <c r="M2" s="6"/>
      <c r="N2" s="6"/>
      <c r="O2" s="6"/>
      <c r="P2" s="6"/>
      <c r="Q2" s="6"/>
      <c r="R2" s="7"/>
      <c r="S2" s="4"/>
    </row>
    <row r="3">
      <c r="A3" s="8"/>
      <c r="B3" s="9"/>
      <c r="C3" s="9"/>
      <c r="D3" s="9"/>
      <c r="E3" s="9"/>
      <c r="F3" s="9"/>
      <c r="G3" s="9"/>
      <c r="H3" s="9" t="s">
        <v>2</v>
      </c>
      <c r="I3" s="9"/>
      <c r="J3" s="9"/>
      <c r="K3" s="9"/>
      <c r="L3" s="9"/>
      <c r="M3" s="9"/>
      <c r="N3" s="9"/>
      <c r="O3" s="9"/>
      <c r="P3" s="9"/>
      <c r="Q3" s="9"/>
      <c r="R3" s="10"/>
      <c r="S3" s="4"/>
    </row>
    <row r="4">
      <c r="A4" s="5"/>
      <c r="B4" s="6"/>
      <c r="C4" s="6"/>
      <c r="D4" s="6"/>
      <c r="E4" s="6"/>
      <c r="F4" s="6"/>
      <c r="G4" s="11"/>
      <c r="H4" s="11" t="s">
        <v>3</v>
      </c>
      <c r="I4" s="6"/>
      <c r="J4" s="6"/>
      <c r="K4" s="6"/>
      <c r="L4" s="6"/>
      <c r="M4" s="6"/>
      <c r="N4" s="6"/>
      <c r="O4" s="6"/>
      <c r="P4" s="6"/>
      <c r="Q4" s="6"/>
      <c r="R4" s="7"/>
      <c r="S4" s="4"/>
    </row>
    <row r="5">
      <c r="A5" s="12" t="s">
        <v>4</v>
      </c>
      <c r="B5" s="13" t="s">
        <v>5</v>
      </c>
      <c r="C5" s="14" t="s">
        <v>6</v>
      </c>
      <c r="D5" s="15"/>
      <c r="E5" s="8" t="s">
        <v>7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6" t="s">
        <v>8</v>
      </c>
      <c r="R5" s="17" t="s">
        <v>9</v>
      </c>
      <c r="S5" s="18"/>
    </row>
    <row r="6">
      <c r="A6" s="19"/>
      <c r="B6" s="19"/>
      <c r="C6" s="20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1" t="s">
        <v>15</v>
      </c>
      <c r="I6" s="21" t="s">
        <v>16</v>
      </c>
      <c r="J6" s="21" t="s">
        <v>17</v>
      </c>
      <c r="K6" s="21" t="s">
        <v>18</v>
      </c>
      <c r="L6" s="21" t="s">
        <v>19</v>
      </c>
      <c r="M6" s="21" t="s">
        <v>20</v>
      </c>
      <c r="N6" s="21" t="s">
        <v>21</v>
      </c>
      <c r="O6" s="21" t="s">
        <v>22</v>
      </c>
      <c r="P6" s="21" t="s">
        <v>23</v>
      </c>
      <c r="Q6" s="19"/>
      <c r="R6" s="19"/>
      <c r="S6" s="18"/>
    </row>
    <row r="7">
      <c r="A7" s="22"/>
      <c r="B7" s="22"/>
      <c r="C7" s="22"/>
      <c r="D7" s="22"/>
      <c r="E7" s="23" t="s">
        <v>11</v>
      </c>
      <c r="F7" s="23" t="s">
        <v>11</v>
      </c>
      <c r="G7" s="23" t="s">
        <v>11</v>
      </c>
      <c r="H7" s="23" t="s">
        <v>11</v>
      </c>
      <c r="I7" s="23" t="s">
        <v>11</v>
      </c>
      <c r="J7" s="23" t="s">
        <v>11</v>
      </c>
      <c r="K7" s="23" t="s">
        <v>11</v>
      </c>
      <c r="L7" s="23" t="s">
        <v>11</v>
      </c>
      <c r="M7" s="23" t="s">
        <v>11</v>
      </c>
      <c r="N7" s="23" t="s">
        <v>11</v>
      </c>
      <c r="O7" s="23" t="s">
        <v>11</v>
      </c>
      <c r="P7" s="23" t="s">
        <v>11</v>
      </c>
      <c r="Q7" s="22"/>
      <c r="R7" s="22"/>
    </row>
    <row r="8">
      <c r="A8" s="24">
        <v>1.0</v>
      </c>
      <c r="B8" s="25" t="s">
        <v>24</v>
      </c>
      <c r="C8" s="26">
        <v>1.0</v>
      </c>
      <c r="D8" s="27">
        <v>525.0</v>
      </c>
      <c r="E8" s="27">
        <v>42.0</v>
      </c>
      <c r="F8" s="24">
        <v>54.0</v>
      </c>
      <c r="G8" s="24">
        <v>45.0</v>
      </c>
      <c r="H8" s="24">
        <v>40.0</v>
      </c>
      <c r="I8" s="24">
        <v>43.0</v>
      </c>
      <c r="J8" s="24">
        <v>42.0</v>
      </c>
      <c r="K8" s="24">
        <v>42.0</v>
      </c>
      <c r="L8" s="24">
        <v>32.0</v>
      </c>
      <c r="M8" s="24">
        <v>44.0</v>
      </c>
      <c r="N8" s="24">
        <v>42.0</v>
      </c>
      <c r="O8" s="28">
        <v>35.0</v>
      </c>
      <c r="P8" s="28">
        <v>37.0</v>
      </c>
      <c r="Q8" s="27">
        <f t="shared" ref="Q8:Q19" si="1">SUM(E8:P8)</f>
        <v>498</v>
      </c>
      <c r="R8" s="29">
        <f t="shared" ref="R8:R19" si="2">Q8/D8*100</f>
        <v>94.85714286</v>
      </c>
    </row>
    <row r="9">
      <c r="A9" s="24">
        <v>2.0</v>
      </c>
      <c r="B9" s="25" t="s">
        <v>25</v>
      </c>
      <c r="C9" s="26">
        <v>1.0</v>
      </c>
      <c r="D9" s="27">
        <v>525.0</v>
      </c>
      <c r="E9" s="27">
        <v>42.0</v>
      </c>
      <c r="F9" s="24">
        <v>54.0</v>
      </c>
      <c r="G9" s="24">
        <v>45.0</v>
      </c>
      <c r="H9" s="24">
        <v>40.0</v>
      </c>
      <c r="I9" s="27">
        <v>43.0</v>
      </c>
      <c r="J9" s="24">
        <v>41.0</v>
      </c>
      <c r="K9" s="24">
        <v>42.0</v>
      </c>
      <c r="L9" s="24">
        <v>32.0</v>
      </c>
      <c r="M9" s="24">
        <v>44.0</v>
      </c>
      <c r="N9" s="24">
        <v>42.0</v>
      </c>
      <c r="O9" s="28">
        <v>35.0</v>
      </c>
      <c r="P9" s="28">
        <v>37.0</v>
      </c>
      <c r="Q9" s="27">
        <f t="shared" si="1"/>
        <v>497</v>
      </c>
      <c r="R9" s="29">
        <f t="shared" si="2"/>
        <v>94.66666667</v>
      </c>
    </row>
    <row r="10">
      <c r="A10" s="24">
        <v>3.0</v>
      </c>
      <c r="B10" s="25" t="s">
        <v>26</v>
      </c>
      <c r="C10" s="26">
        <v>1.0</v>
      </c>
      <c r="D10" s="27">
        <v>525.0</v>
      </c>
      <c r="E10" s="27">
        <v>42.0</v>
      </c>
      <c r="F10" s="24">
        <v>54.0</v>
      </c>
      <c r="G10" s="24">
        <v>45.0</v>
      </c>
      <c r="H10" s="24">
        <v>40.0</v>
      </c>
      <c r="I10" s="24">
        <v>43.0</v>
      </c>
      <c r="J10" s="24">
        <v>43.0</v>
      </c>
      <c r="K10" s="24">
        <v>44.0</v>
      </c>
      <c r="L10" s="24">
        <v>31.0</v>
      </c>
      <c r="M10" s="24">
        <v>44.0</v>
      </c>
      <c r="N10" s="24">
        <v>41.0</v>
      </c>
      <c r="O10" s="28">
        <v>35.0</v>
      </c>
      <c r="P10" s="28">
        <v>36.0</v>
      </c>
      <c r="Q10" s="27">
        <f t="shared" si="1"/>
        <v>498</v>
      </c>
      <c r="R10" s="29">
        <f t="shared" si="2"/>
        <v>94.85714286</v>
      </c>
    </row>
    <row r="11">
      <c r="A11" s="24">
        <v>4.0</v>
      </c>
      <c r="B11" s="25" t="s">
        <v>27</v>
      </c>
      <c r="C11" s="26">
        <v>1.0</v>
      </c>
      <c r="D11" s="27">
        <v>2528.0</v>
      </c>
      <c r="E11" s="27">
        <v>221.0</v>
      </c>
      <c r="F11" s="24">
        <v>289.0</v>
      </c>
      <c r="G11" s="24">
        <v>280.0</v>
      </c>
      <c r="H11" s="24">
        <v>259.0</v>
      </c>
      <c r="I11" s="24">
        <v>305.0</v>
      </c>
      <c r="J11" s="24">
        <v>250.0</v>
      </c>
      <c r="K11" s="24">
        <v>236.0</v>
      </c>
      <c r="L11" s="24">
        <v>225.0</v>
      </c>
      <c r="M11" s="24">
        <v>249.0</v>
      </c>
      <c r="N11" s="24">
        <v>233.0</v>
      </c>
      <c r="O11" s="28">
        <v>233.0</v>
      </c>
      <c r="P11" s="28">
        <v>194.0</v>
      </c>
      <c r="Q11" s="27">
        <f t="shared" si="1"/>
        <v>2974</v>
      </c>
      <c r="R11" s="29">
        <f t="shared" si="2"/>
        <v>117.6424051</v>
      </c>
    </row>
    <row r="12">
      <c r="A12" s="24">
        <v>5.0</v>
      </c>
      <c r="B12" s="25" t="s">
        <v>28</v>
      </c>
      <c r="C12" s="26">
        <v>1.0</v>
      </c>
      <c r="D12" s="27">
        <v>3530.0</v>
      </c>
      <c r="E12" s="24">
        <v>0.0</v>
      </c>
      <c r="F12" s="24">
        <v>0.0</v>
      </c>
      <c r="G12" s="24">
        <v>170.0</v>
      </c>
      <c r="H12" s="24">
        <v>0.0</v>
      </c>
      <c r="I12" s="24">
        <v>0.0</v>
      </c>
      <c r="J12" s="24">
        <v>0.0</v>
      </c>
      <c r="K12" s="24">
        <v>40.0</v>
      </c>
      <c r="L12" s="24">
        <v>305.0</v>
      </c>
      <c r="M12" s="24">
        <v>460.0</v>
      </c>
      <c r="N12" s="24">
        <v>1870.0</v>
      </c>
      <c r="O12" s="28">
        <v>2505.0</v>
      </c>
      <c r="P12" s="28">
        <v>87.0</v>
      </c>
      <c r="Q12" s="27">
        <f t="shared" si="1"/>
        <v>5437</v>
      </c>
      <c r="R12" s="29">
        <f t="shared" si="2"/>
        <v>154.0226629</v>
      </c>
    </row>
    <row r="13">
      <c r="A13" s="24">
        <v>6.0</v>
      </c>
      <c r="B13" s="25" t="s">
        <v>29</v>
      </c>
      <c r="C13" s="26">
        <v>1.0</v>
      </c>
      <c r="D13" s="27">
        <v>36775.0</v>
      </c>
      <c r="E13" s="24">
        <v>2399.0</v>
      </c>
      <c r="F13" s="24">
        <v>2430.0</v>
      </c>
      <c r="G13" s="24">
        <v>2565.0</v>
      </c>
      <c r="H13" s="24">
        <v>2400.0</v>
      </c>
      <c r="I13" s="24">
        <v>2669.0</v>
      </c>
      <c r="J13" s="24">
        <v>2666.0</v>
      </c>
      <c r="K13" s="24">
        <v>3220.0</v>
      </c>
      <c r="L13" s="24">
        <v>3256.0</v>
      </c>
      <c r="M13" s="24">
        <v>3120.0</v>
      </c>
      <c r="N13" s="24">
        <v>4420.0</v>
      </c>
      <c r="O13" s="28">
        <v>4451.0</v>
      </c>
      <c r="P13" s="28">
        <v>3179.0</v>
      </c>
      <c r="Q13" s="27">
        <f t="shared" si="1"/>
        <v>36775</v>
      </c>
      <c r="R13" s="29">
        <f t="shared" si="2"/>
        <v>100</v>
      </c>
    </row>
    <row r="14">
      <c r="A14" s="24">
        <v>7.0</v>
      </c>
      <c r="B14" s="25" t="s">
        <v>30</v>
      </c>
      <c r="C14" s="26">
        <v>1.0</v>
      </c>
      <c r="D14" s="27">
        <v>20525.0</v>
      </c>
      <c r="E14" s="27">
        <v>1760.0</v>
      </c>
      <c r="F14" s="30">
        <v>1503.0</v>
      </c>
      <c r="G14" s="30">
        <v>1320.0</v>
      </c>
      <c r="H14" s="30">
        <v>1152.0</v>
      </c>
      <c r="I14" s="30">
        <v>905.0</v>
      </c>
      <c r="J14" s="24">
        <v>980.0</v>
      </c>
      <c r="K14" s="24">
        <v>508.0</v>
      </c>
      <c r="L14" s="24">
        <v>402.0</v>
      </c>
      <c r="M14" s="24">
        <v>473.0</v>
      </c>
      <c r="N14" s="24">
        <v>620.0</v>
      </c>
      <c r="O14" s="28">
        <v>320.0</v>
      </c>
      <c r="P14" s="28"/>
      <c r="Q14" s="27">
        <f t="shared" si="1"/>
        <v>9943</v>
      </c>
      <c r="R14" s="29">
        <f t="shared" si="2"/>
        <v>48.44336175</v>
      </c>
    </row>
    <row r="15" ht="21.75" customHeight="1">
      <c r="A15" s="24">
        <v>8.0</v>
      </c>
      <c r="B15" s="25" t="s">
        <v>31</v>
      </c>
      <c r="C15" s="26">
        <v>1.0</v>
      </c>
      <c r="D15" s="27">
        <v>17050.0</v>
      </c>
      <c r="E15" s="27">
        <v>567.0</v>
      </c>
      <c r="F15" s="24">
        <v>659.0</v>
      </c>
      <c r="G15" s="24">
        <v>638.0</v>
      </c>
      <c r="H15" s="24">
        <v>1589.0</v>
      </c>
      <c r="I15" s="24">
        <v>1706.0</v>
      </c>
      <c r="J15" s="24">
        <v>1700.0</v>
      </c>
      <c r="K15" s="24">
        <v>1706.0</v>
      </c>
      <c r="L15" s="24">
        <v>1320.0</v>
      </c>
      <c r="M15" s="24">
        <v>1831.0</v>
      </c>
      <c r="N15" s="24">
        <v>1783.0</v>
      </c>
      <c r="O15" s="28">
        <v>1839.0</v>
      </c>
      <c r="P15" s="28">
        <v>1712.0</v>
      </c>
      <c r="Q15" s="27">
        <f t="shared" si="1"/>
        <v>17050</v>
      </c>
      <c r="R15" s="29">
        <f t="shared" si="2"/>
        <v>100</v>
      </c>
    </row>
    <row r="16" ht="20.25" customHeight="1">
      <c r="A16" s="24">
        <v>9.0</v>
      </c>
      <c r="B16" s="25" t="s">
        <v>32</v>
      </c>
      <c r="C16" s="26">
        <v>1.0</v>
      </c>
      <c r="D16" s="27">
        <v>1196.0</v>
      </c>
      <c r="E16" s="27">
        <v>130.0</v>
      </c>
      <c r="F16" s="24">
        <v>125.0</v>
      </c>
      <c r="G16" s="24">
        <v>147.0</v>
      </c>
      <c r="H16" s="24">
        <v>106.0</v>
      </c>
      <c r="I16" s="24">
        <v>130.0</v>
      </c>
      <c r="J16" s="24">
        <v>75.0</v>
      </c>
      <c r="K16" s="24">
        <v>60.0</v>
      </c>
      <c r="L16" s="24">
        <v>106.0</v>
      </c>
      <c r="M16" s="24">
        <v>107.0</v>
      </c>
      <c r="N16" s="24">
        <v>66.0</v>
      </c>
      <c r="O16" s="28">
        <v>106.0</v>
      </c>
      <c r="P16" s="28">
        <v>38.0</v>
      </c>
      <c r="Q16" s="27">
        <f t="shared" si="1"/>
        <v>1196</v>
      </c>
      <c r="R16" s="29">
        <f t="shared" si="2"/>
        <v>100</v>
      </c>
    </row>
    <row r="17">
      <c r="A17" s="24">
        <v>10.0</v>
      </c>
      <c r="B17" s="25" t="s">
        <v>33</v>
      </c>
      <c r="C17" s="26">
        <v>1.0</v>
      </c>
      <c r="D17" s="27">
        <v>57.0</v>
      </c>
      <c r="E17" s="24">
        <v>44.0</v>
      </c>
      <c r="F17" s="24">
        <v>5.0</v>
      </c>
      <c r="G17" s="24">
        <v>14.0</v>
      </c>
      <c r="H17" s="24">
        <v>8.0</v>
      </c>
      <c r="I17" s="24">
        <v>10.0</v>
      </c>
      <c r="J17" s="24">
        <v>2.0</v>
      </c>
      <c r="K17" s="31">
        <v>6.0</v>
      </c>
      <c r="L17" s="31">
        <v>6.0</v>
      </c>
      <c r="M17" s="24">
        <v>4.0</v>
      </c>
      <c r="N17" s="24">
        <v>2.0</v>
      </c>
      <c r="O17" s="28">
        <v>4.0</v>
      </c>
      <c r="P17" s="28">
        <v>3.0</v>
      </c>
      <c r="Q17" s="27">
        <f t="shared" si="1"/>
        <v>108</v>
      </c>
      <c r="R17" s="29">
        <f t="shared" si="2"/>
        <v>189.4736842</v>
      </c>
    </row>
    <row r="18">
      <c r="A18" s="24">
        <v>11.0</v>
      </c>
      <c r="B18" s="25" t="s">
        <v>34</v>
      </c>
      <c r="C18" s="26">
        <v>1.0</v>
      </c>
      <c r="D18" s="27">
        <v>248.0</v>
      </c>
      <c r="E18" s="24">
        <v>17.0</v>
      </c>
      <c r="F18" s="24">
        <v>14.0</v>
      </c>
      <c r="G18" s="24">
        <v>66.0</v>
      </c>
      <c r="H18" s="24">
        <v>17.0</v>
      </c>
      <c r="I18" s="24">
        <v>18.0</v>
      </c>
      <c r="J18" s="24">
        <v>19.0</v>
      </c>
      <c r="K18" s="24">
        <v>14.0</v>
      </c>
      <c r="L18" s="24">
        <v>46.0</v>
      </c>
      <c r="M18" s="24">
        <v>47.0</v>
      </c>
      <c r="N18" s="24">
        <v>21.0</v>
      </c>
      <c r="O18" s="28">
        <v>7.0</v>
      </c>
      <c r="P18" s="32">
        <v>10.0</v>
      </c>
      <c r="Q18" s="27">
        <f t="shared" si="1"/>
        <v>296</v>
      </c>
      <c r="R18" s="29">
        <f t="shared" si="2"/>
        <v>119.3548387</v>
      </c>
    </row>
    <row r="19">
      <c r="A19" s="24">
        <v>12.0</v>
      </c>
      <c r="B19" s="25" t="s">
        <v>35</v>
      </c>
      <c r="C19" s="26">
        <v>1.0</v>
      </c>
      <c r="D19" s="27">
        <v>873.0</v>
      </c>
      <c r="E19" s="24">
        <v>38.0</v>
      </c>
      <c r="F19" s="24">
        <v>45.0</v>
      </c>
      <c r="G19" s="24">
        <v>40.0</v>
      </c>
      <c r="H19" s="24">
        <v>22.0</v>
      </c>
      <c r="I19" s="24">
        <v>54.0</v>
      </c>
      <c r="J19" s="24">
        <v>36.0</v>
      </c>
      <c r="K19" s="24">
        <v>52.0</v>
      </c>
      <c r="L19" s="24">
        <v>47.0</v>
      </c>
      <c r="M19" s="33">
        <v>23.0</v>
      </c>
      <c r="N19" s="24">
        <v>55.0</v>
      </c>
      <c r="O19" s="28">
        <v>65.0</v>
      </c>
      <c r="P19" s="28">
        <v>67.0</v>
      </c>
      <c r="Q19" s="27">
        <f t="shared" si="1"/>
        <v>544</v>
      </c>
      <c r="R19" s="29">
        <f t="shared" si="2"/>
        <v>62.31386025</v>
      </c>
    </row>
    <row r="21" ht="15.75" customHeight="1"/>
    <row r="22" ht="15.75" customHeight="1">
      <c r="L22" s="34">
        <v>32.0</v>
      </c>
    </row>
    <row r="23" ht="15.75" customHeight="1"/>
    <row r="24" ht="15.75" customHeight="1"/>
    <row r="25" ht="15.75" customHeight="1">
      <c r="L25" s="34">
        <v>32.0</v>
      </c>
    </row>
    <row r="26" ht="15.75" customHeight="1"/>
    <row r="27" ht="15.75" customHeight="1"/>
    <row r="28" ht="15.75" customHeight="1">
      <c r="L28" s="34">
        <v>31.0</v>
      </c>
    </row>
    <row r="29" ht="15.75" customHeight="1"/>
    <row r="30" ht="15.75" customHeight="1"/>
    <row r="31" ht="15.75" customHeight="1">
      <c r="L31" s="34">
        <v>225.0</v>
      </c>
    </row>
    <row r="32" ht="15.75" customHeight="1"/>
    <row r="33" ht="15.75" customHeight="1">
      <c r="L33" s="34"/>
    </row>
    <row r="34" ht="15.75" customHeight="1">
      <c r="L34" s="34">
        <v>305.0</v>
      </c>
    </row>
    <row r="35" ht="15.75" customHeight="1"/>
    <row r="36" ht="15.75" customHeight="1">
      <c r="L36" s="34"/>
    </row>
    <row r="37" ht="15.75" customHeight="1">
      <c r="L37" s="34">
        <v>3256.0</v>
      </c>
    </row>
    <row r="38" ht="15.75" customHeight="1"/>
    <row r="39" ht="15.75" customHeight="1"/>
    <row r="40" ht="15.75" customHeight="1">
      <c r="L40" s="34">
        <v>402.0</v>
      </c>
    </row>
    <row r="41" ht="15.75" customHeight="1"/>
    <row r="42" ht="15.75" customHeight="1"/>
    <row r="43" ht="15.75" customHeight="1">
      <c r="L43" s="34">
        <v>1320.0</v>
      </c>
    </row>
    <row r="44" ht="15.75" customHeight="1"/>
    <row r="45" ht="15.75" customHeight="1"/>
    <row r="46" ht="15.75" customHeight="1">
      <c r="L46" s="34">
        <v>106.0</v>
      </c>
    </row>
    <row r="47" ht="15.75" customHeight="1"/>
    <row r="48" ht="15.75" customHeight="1"/>
    <row r="49" ht="15.75" customHeight="1">
      <c r="L49" s="35">
        <v>6.0</v>
      </c>
    </row>
    <row r="50" ht="15.75" customHeight="1"/>
    <row r="51" ht="15.75" customHeight="1"/>
    <row r="52" ht="15.75" customHeight="1">
      <c r="L52" s="34">
        <v>46.0</v>
      </c>
    </row>
    <row r="53" ht="15.75" customHeight="1"/>
    <row r="54" ht="15.75" customHeight="1"/>
    <row r="55" ht="15.75" customHeight="1">
      <c r="L55" s="34">
        <v>47.0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5:A7"/>
    <mergeCell ref="B5:B7"/>
    <mergeCell ref="C5:D5"/>
    <mergeCell ref="Q5:Q7"/>
    <mergeCell ref="R5:R7"/>
    <mergeCell ref="C6:C7"/>
    <mergeCell ref="D6:D7"/>
  </mergeCells>
  <printOptions/>
  <pageMargins bottom="0.75" footer="0.0" header="0.0" left="0.7" right="0.7" top="0.75"/>
  <pageSetup paperSize="14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5"/>
    <col customWidth="1" min="2" max="2" width="46.13"/>
    <col customWidth="1" min="3" max="26" width="10.5"/>
  </cols>
  <sheetData>
    <row r="1">
      <c r="A1" s="1">
        <v>12.0</v>
      </c>
      <c r="B1" s="1"/>
      <c r="C1" s="1"/>
      <c r="D1" s="1"/>
      <c r="E1" s="1"/>
      <c r="F1" s="1"/>
      <c r="G1" s="2" t="s">
        <v>0</v>
      </c>
      <c r="H1" s="1"/>
      <c r="I1" s="1"/>
      <c r="J1" s="1"/>
      <c r="K1" s="1"/>
      <c r="L1" s="1"/>
      <c r="M1" s="1"/>
      <c r="N1" s="1"/>
      <c r="O1" s="1"/>
      <c r="P1" s="1"/>
      <c r="Q1" s="36"/>
      <c r="R1" s="36"/>
      <c r="S1" s="37"/>
      <c r="T1" s="37"/>
      <c r="U1" s="37"/>
      <c r="V1" s="37"/>
      <c r="W1" s="37"/>
      <c r="X1" s="37"/>
      <c r="Y1" s="37"/>
      <c r="Z1" s="37"/>
    </row>
    <row r="2">
      <c r="A2" s="5"/>
      <c r="B2" s="6"/>
      <c r="C2" s="6"/>
      <c r="D2" s="6"/>
      <c r="E2" s="6"/>
      <c r="F2" s="6"/>
      <c r="G2" s="6" t="s">
        <v>1</v>
      </c>
      <c r="H2" s="6"/>
      <c r="I2" s="6"/>
      <c r="J2" s="6"/>
      <c r="K2" s="6"/>
      <c r="L2" s="6"/>
      <c r="M2" s="6"/>
      <c r="N2" s="6"/>
      <c r="O2" s="6"/>
      <c r="P2" s="6"/>
      <c r="Q2" s="38"/>
      <c r="R2" s="38"/>
      <c r="S2" s="37"/>
      <c r="T2" s="37"/>
      <c r="U2" s="37"/>
      <c r="V2" s="37"/>
      <c r="W2" s="37"/>
      <c r="X2" s="37"/>
      <c r="Y2" s="37"/>
      <c r="Z2" s="37"/>
    </row>
    <row r="3">
      <c r="A3" s="8"/>
      <c r="B3" s="9"/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39"/>
      <c r="R3" s="39"/>
      <c r="S3" s="37"/>
      <c r="T3" s="37"/>
      <c r="U3" s="37"/>
      <c r="V3" s="37"/>
      <c r="W3" s="37"/>
      <c r="X3" s="37"/>
      <c r="Y3" s="37"/>
      <c r="Z3" s="37"/>
    </row>
    <row r="4">
      <c r="A4" s="5"/>
      <c r="B4" s="6"/>
      <c r="C4" s="6"/>
      <c r="D4" s="6"/>
      <c r="E4" s="6"/>
      <c r="F4" s="6"/>
      <c r="G4" s="11" t="s">
        <v>3</v>
      </c>
      <c r="H4" s="6"/>
      <c r="I4" s="6"/>
      <c r="J4" s="6"/>
      <c r="K4" s="6"/>
      <c r="L4" s="6"/>
      <c r="M4" s="6"/>
      <c r="N4" s="6"/>
      <c r="O4" s="6"/>
      <c r="P4" s="6"/>
      <c r="Q4" s="38"/>
      <c r="R4" s="38"/>
      <c r="S4" s="37"/>
      <c r="T4" s="37"/>
      <c r="U4" s="37"/>
      <c r="V4" s="37"/>
      <c r="W4" s="37"/>
      <c r="X4" s="37"/>
      <c r="Y4" s="37"/>
      <c r="Z4" s="37"/>
    </row>
    <row r="5">
      <c r="A5" s="12" t="s">
        <v>4</v>
      </c>
      <c r="B5" s="13" t="s">
        <v>5</v>
      </c>
      <c r="C5" s="14" t="s">
        <v>6</v>
      </c>
      <c r="D5" s="15"/>
      <c r="E5" s="14" t="s">
        <v>36</v>
      </c>
      <c r="F5" s="40"/>
      <c r="G5" s="40"/>
      <c r="H5" s="40"/>
      <c r="I5" s="40"/>
      <c r="J5" s="40"/>
      <c r="K5" s="40"/>
      <c r="L5" s="40"/>
      <c r="M5" s="40"/>
      <c r="N5" s="40"/>
      <c r="O5" s="40"/>
      <c r="P5" s="15"/>
      <c r="Q5" s="16" t="s">
        <v>8</v>
      </c>
      <c r="R5" s="16" t="s">
        <v>37</v>
      </c>
      <c r="S5" s="37"/>
      <c r="T5" s="37"/>
      <c r="U5" s="37"/>
      <c r="V5" s="37"/>
      <c r="W5" s="37"/>
      <c r="X5" s="37"/>
      <c r="Y5" s="37"/>
      <c r="Z5" s="37"/>
    </row>
    <row r="6">
      <c r="A6" s="19"/>
      <c r="B6" s="19"/>
      <c r="C6" s="20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1" t="s">
        <v>15</v>
      </c>
      <c r="I6" s="21" t="s">
        <v>16</v>
      </c>
      <c r="J6" s="21" t="s">
        <v>17</v>
      </c>
      <c r="K6" s="21" t="s">
        <v>18</v>
      </c>
      <c r="L6" s="21" t="s">
        <v>19</v>
      </c>
      <c r="M6" s="21" t="s">
        <v>20</v>
      </c>
      <c r="N6" s="21" t="s">
        <v>21</v>
      </c>
      <c r="O6" s="21" t="s">
        <v>22</v>
      </c>
      <c r="P6" s="21" t="s">
        <v>23</v>
      </c>
      <c r="Q6" s="19"/>
      <c r="R6" s="19"/>
      <c r="S6" s="37"/>
      <c r="T6" s="37"/>
      <c r="U6" s="37"/>
      <c r="V6" s="37"/>
      <c r="W6" s="37"/>
      <c r="X6" s="37"/>
      <c r="Y6" s="37"/>
      <c r="Z6" s="37"/>
    </row>
    <row r="7">
      <c r="A7" s="22"/>
      <c r="B7" s="22"/>
      <c r="C7" s="22"/>
      <c r="D7" s="22"/>
      <c r="E7" s="23" t="s">
        <v>11</v>
      </c>
      <c r="F7" s="23" t="s">
        <v>11</v>
      </c>
      <c r="G7" s="23" t="s">
        <v>11</v>
      </c>
      <c r="H7" s="23" t="s">
        <v>11</v>
      </c>
      <c r="I7" s="23" t="s">
        <v>11</v>
      </c>
      <c r="J7" s="23" t="s">
        <v>11</v>
      </c>
      <c r="K7" s="23" t="s">
        <v>11</v>
      </c>
      <c r="L7" s="23" t="s">
        <v>11</v>
      </c>
      <c r="M7" s="23" t="s">
        <v>11</v>
      </c>
      <c r="N7" s="23" t="s">
        <v>11</v>
      </c>
      <c r="O7" s="23" t="s">
        <v>11</v>
      </c>
      <c r="P7" s="23" t="s">
        <v>11</v>
      </c>
      <c r="Q7" s="22"/>
      <c r="R7" s="22"/>
      <c r="S7" s="37"/>
      <c r="T7" s="37"/>
      <c r="U7" s="37"/>
      <c r="V7" s="37"/>
      <c r="W7" s="37"/>
      <c r="X7" s="37"/>
      <c r="Y7" s="37"/>
      <c r="Z7" s="37"/>
    </row>
    <row r="8">
      <c r="A8" s="41">
        <v>1.0</v>
      </c>
      <c r="B8" s="42" t="s">
        <v>24</v>
      </c>
      <c r="C8" s="43">
        <v>1.0</v>
      </c>
      <c r="D8" s="44">
        <v>718.0</v>
      </c>
      <c r="E8" s="45">
        <v>58.0</v>
      </c>
      <c r="F8" s="45">
        <v>58.0</v>
      </c>
      <c r="G8" s="45">
        <v>58.0</v>
      </c>
      <c r="H8" s="45">
        <v>58.0</v>
      </c>
      <c r="I8" s="45">
        <v>58.0</v>
      </c>
      <c r="J8" s="45">
        <v>58.0</v>
      </c>
      <c r="K8" s="45">
        <v>58.0</v>
      </c>
      <c r="L8" s="45">
        <v>58.0</v>
      </c>
      <c r="M8" s="45">
        <v>58.0</v>
      </c>
      <c r="N8" s="45"/>
      <c r="O8" s="46"/>
      <c r="P8" s="46"/>
      <c r="Q8" s="45">
        <f t="shared" ref="Q8:Q14" si="1">SUM(E8:P8)</f>
        <v>522</v>
      </c>
      <c r="R8" s="47">
        <f t="shared" ref="R8:R19" si="2">Q8/D8*100</f>
        <v>72.70194986</v>
      </c>
      <c r="S8" s="48"/>
      <c r="T8" s="48"/>
      <c r="U8" s="48"/>
      <c r="V8" s="48"/>
      <c r="W8" s="48"/>
      <c r="X8" s="48"/>
      <c r="Y8" s="48"/>
      <c r="Z8" s="48"/>
    </row>
    <row r="9">
      <c r="A9" s="41">
        <v>2.0</v>
      </c>
      <c r="B9" s="42" t="s">
        <v>25</v>
      </c>
      <c r="C9" s="43">
        <v>1.0</v>
      </c>
      <c r="D9" s="41">
        <v>686.0</v>
      </c>
      <c r="E9" s="45">
        <v>58.0</v>
      </c>
      <c r="F9" s="45">
        <v>58.0</v>
      </c>
      <c r="G9" s="45">
        <v>58.0</v>
      </c>
      <c r="H9" s="45">
        <v>58.0</v>
      </c>
      <c r="I9" s="45">
        <v>58.0</v>
      </c>
      <c r="J9" s="45">
        <v>58.0</v>
      </c>
      <c r="K9" s="45">
        <v>58.0</v>
      </c>
      <c r="L9" s="45">
        <v>58.0</v>
      </c>
      <c r="M9" s="45">
        <v>58.0</v>
      </c>
      <c r="N9" s="49"/>
      <c r="O9" s="46"/>
      <c r="P9" s="46"/>
      <c r="Q9" s="45">
        <f t="shared" si="1"/>
        <v>522</v>
      </c>
      <c r="R9" s="47">
        <f t="shared" si="2"/>
        <v>76.09329446</v>
      </c>
      <c r="S9" s="48"/>
      <c r="T9" s="48"/>
      <c r="U9" s="48"/>
      <c r="V9" s="48"/>
      <c r="W9" s="48"/>
      <c r="X9" s="48"/>
      <c r="Y9" s="48"/>
      <c r="Z9" s="48"/>
    </row>
    <row r="10">
      <c r="A10" s="41">
        <v>3.0</v>
      </c>
      <c r="B10" s="42" t="s">
        <v>26</v>
      </c>
      <c r="C10" s="43">
        <v>1.0</v>
      </c>
      <c r="D10" s="41">
        <v>653.0</v>
      </c>
      <c r="E10" s="45">
        <v>58.0</v>
      </c>
      <c r="F10" s="45">
        <v>58.0</v>
      </c>
      <c r="G10" s="45">
        <v>58.0</v>
      </c>
      <c r="H10" s="45">
        <v>58.0</v>
      </c>
      <c r="I10" s="45">
        <v>58.0</v>
      </c>
      <c r="J10" s="45">
        <v>58.0</v>
      </c>
      <c r="K10" s="45">
        <v>58.0</v>
      </c>
      <c r="L10" s="45">
        <v>58.0</v>
      </c>
      <c r="M10" s="45">
        <v>58.0</v>
      </c>
      <c r="N10" s="50"/>
      <c r="O10" s="46"/>
      <c r="P10" s="46"/>
      <c r="Q10" s="45">
        <f t="shared" si="1"/>
        <v>522</v>
      </c>
      <c r="R10" s="47">
        <f t="shared" si="2"/>
        <v>79.93874426</v>
      </c>
      <c r="S10" s="48"/>
      <c r="T10" s="48"/>
      <c r="U10" s="48"/>
      <c r="V10" s="48"/>
      <c r="W10" s="48"/>
      <c r="X10" s="48"/>
      <c r="Y10" s="48"/>
      <c r="Z10" s="48"/>
    </row>
    <row r="11">
      <c r="A11" s="41">
        <v>4.0</v>
      </c>
      <c r="B11" s="42" t="s">
        <v>27</v>
      </c>
      <c r="C11" s="43">
        <v>1.0</v>
      </c>
      <c r="D11" s="44">
        <v>2687.0</v>
      </c>
      <c r="E11" s="45">
        <v>58.0</v>
      </c>
      <c r="F11" s="45">
        <v>58.0</v>
      </c>
      <c r="G11" s="45">
        <v>58.0</v>
      </c>
      <c r="H11" s="45">
        <v>58.0</v>
      </c>
      <c r="I11" s="45">
        <v>58.0</v>
      </c>
      <c r="J11" s="45">
        <v>58.0</v>
      </c>
      <c r="K11" s="45">
        <v>58.0</v>
      </c>
      <c r="L11" s="45">
        <v>58.0</v>
      </c>
      <c r="M11" s="45">
        <v>58.0</v>
      </c>
      <c r="N11" s="50"/>
      <c r="O11" s="46"/>
      <c r="P11" s="46"/>
      <c r="Q11" s="45">
        <f t="shared" si="1"/>
        <v>522</v>
      </c>
      <c r="R11" s="47">
        <f t="shared" si="2"/>
        <v>19.42687012</v>
      </c>
      <c r="S11" s="48"/>
      <c r="T11" s="48"/>
      <c r="U11" s="48"/>
      <c r="V11" s="48"/>
      <c r="W11" s="48"/>
      <c r="X11" s="48"/>
      <c r="Y11" s="48"/>
      <c r="Z11" s="48"/>
    </row>
    <row r="12">
      <c r="A12" s="41">
        <v>5.0</v>
      </c>
      <c r="B12" s="42" t="s">
        <v>28</v>
      </c>
      <c r="C12" s="43">
        <v>1.0</v>
      </c>
      <c r="D12" s="44">
        <v>5267.0</v>
      </c>
      <c r="E12" s="41">
        <v>0.0</v>
      </c>
      <c r="F12" s="41">
        <v>0.0</v>
      </c>
      <c r="G12" s="41">
        <v>170.0</v>
      </c>
      <c r="H12" s="41">
        <v>0.0</v>
      </c>
      <c r="I12" s="41">
        <v>0.0</v>
      </c>
      <c r="J12" s="41">
        <v>0.0</v>
      </c>
      <c r="K12" s="41">
        <v>40.0</v>
      </c>
      <c r="L12" s="41">
        <v>305.0</v>
      </c>
      <c r="M12" s="46">
        <v>460.0</v>
      </c>
      <c r="N12" s="46">
        <v>460.0</v>
      </c>
      <c r="O12" s="41">
        <v>1870.0</v>
      </c>
      <c r="P12" s="46">
        <v>2505.0</v>
      </c>
      <c r="Q12" s="41">
        <f t="shared" si="1"/>
        <v>5810</v>
      </c>
      <c r="R12" s="47">
        <f t="shared" si="2"/>
        <v>110.3094741</v>
      </c>
      <c r="S12" s="48"/>
      <c r="T12" s="48"/>
      <c r="U12" s="48"/>
      <c r="V12" s="48"/>
      <c r="W12" s="48"/>
      <c r="X12" s="48"/>
      <c r="Y12" s="48"/>
      <c r="Z12" s="48"/>
    </row>
    <row r="13">
      <c r="A13" s="41">
        <v>6.0</v>
      </c>
      <c r="B13" s="42" t="s">
        <v>29</v>
      </c>
      <c r="C13" s="43">
        <v>1.0</v>
      </c>
      <c r="D13" s="44">
        <v>33995.0</v>
      </c>
      <c r="E13" s="24"/>
      <c r="F13" s="24"/>
      <c r="G13" s="24"/>
      <c r="H13" s="24"/>
      <c r="I13" s="24"/>
      <c r="J13" s="24"/>
      <c r="K13" s="24"/>
      <c r="L13" s="24"/>
      <c r="M13" s="24"/>
      <c r="N13" s="28"/>
      <c r="O13" s="28"/>
      <c r="P13" s="28"/>
      <c r="Q13" s="41">
        <f t="shared" si="1"/>
        <v>0</v>
      </c>
      <c r="R13" s="47">
        <f t="shared" si="2"/>
        <v>0</v>
      </c>
      <c r="S13" s="48"/>
      <c r="T13" s="48"/>
      <c r="U13" s="48"/>
      <c r="V13" s="48"/>
      <c r="W13" s="48"/>
      <c r="X13" s="48"/>
      <c r="Y13" s="48"/>
      <c r="Z13" s="48"/>
    </row>
    <row r="14">
      <c r="A14" s="41">
        <v>7.0</v>
      </c>
      <c r="B14" s="42" t="s">
        <v>30</v>
      </c>
      <c r="C14" s="43">
        <v>1.0</v>
      </c>
      <c r="D14" s="44">
        <v>20525.0</v>
      </c>
      <c r="E14" s="27">
        <v>1760.0</v>
      </c>
      <c r="F14" s="30">
        <v>1710.0</v>
      </c>
      <c r="G14" s="30">
        <v>1917.0</v>
      </c>
      <c r="H14" s="51">
        <v>2307.0</v>
      </c>
      <c r="I14" s="41">
        <v>2815.0</v>
      </c>
      <c r="J14" s="41">
        <v>4525.0</v>
      </c>
      <c r="K14" s="41">
        <v>4350.0</v>
      </c>
      <c r="L14" s="41">
        <v>5552.0</v>
      </c>
      <c r="M14" s="46">
        <v>6860.0</v>
      </c>
      <c r="N14" s="46">
        <v>8097.0</v>
      </c>
      <c r="O14" s="46">
        <v>9157.0</v>
      </c>
      <c r="P14" s="46"/>
      <c r="Q14" s="45">
        <f t="shared" si="1"/>
        <v>49050</v>
      </c>
      <c r="R14" s="47">
        <f t="shared" si="2"/>
        <v>238.9768575</v>
      </c>
      <c r="S14" s="48"/>
      <c r="T14" s="48"/>
      <c r="U14" s="48"/>
      <c r="V14" s="48"/>
      <c r="W14" s="48"/>
      <c r="X14" s="48"/>
      <c r="Y14" s="48"/>
      <c r="Z14" s="48"/>
    </row>
    <row r="15">
      <c r="A15" s="41">
        <v>8.0</v>
      </c>
      <c r="B15" s="42" t="s">
        <v>31</v>
      </c>
      <c r="C15" s="43">
        <v>1.0</v>
      </c>
      <c r="D15" s="44">
        <v>16888.0</v>
      </c>
      <c r="E15" s="27">
        <v>1686.0</v>
      </c>
      <c r="F15" s="24"/>
      <c r="G15" s="24"/>
      <c r="H15" s="24"/>
      <c r="I15" s="24"/>
      <c r="J15" s="24"/>
      <c r="K15" s="24"/>
      <c r="L15" s="24"/>
      <c r="M15" s="24"/>
      <c r="N15" s="28"/>
      <c r="O15" s="28"/>
      <c r="P15" s="28"/>
      <c r="Q15" s="45">
        <f>E15+F15+G15+H15+I15+J15+K15+L15+M15+N15+O15+P15</f>
        <v>1686</v>
      </c>
      <c r="R15" s="47">
        <f t="shared" si="2"/>
        <v>9.98342018</v>
      </c>
      <c r="S15" s="48"/>
      <c r="T15" s="48"/>
      <c r="U15" s="48"/>
      <c r="V15" s="48"/>
      <c r="W15" s="48"/>
      <c r="X15" s="48"/>
      <c r="Y15" s="48"/>
      <c r="Z15" s="48"/>
    </row>
    <row r="16">
      <c r="A16" s="41">
        <v>9.0</v>
      </c>
      <c r="B16" s="42" t="s">
        <v>32</v>
      </c>
      <c r="C16" s="43">
        <v>1.0</v>
      </c>
      <c r="D16" s="44">
        <v>1130.0</v>
      </c>
      <c r="E16" s="27"/>
      <c r="F16" s="24"/>
      <c r="G16" s="24"/>
      <c r="H16" s="24"/>
      <c r="I16" s="24"/>
      <c r="J16" s="24"/>
      <c r="K16" s="24"/>
      <c r="L16" s="24"/>
      <c r="M16" s="24"/>
      <c r="N16" s="28"/>
      <c r="O16" s="28"/>
      <c r="P16" s="28"/>
      <c r="Q16" s="45">
        <f t="shared" ref="Q16:Q19" si="3">SUM(E16:P16)</f>
        <v>0</v>
      </c>
      <c r="R16" s="47">
        <f t="shared" si="2"/>
        <v>0</v>
      </c>
      <c r="S16" s="48"/>
      <c r="T16" s="48"/>
      <c r="U16" s="48"/>
      <c r="V16" s="48"/>
      <c r="W16" s="48"/>
      <c r="X16" s="48"/>
      <c r="Y16" s="48"/>
      <c r="Z16" s="48"/>
    </row>
    <row r="17">
      <c r="A17" s="41">
        <v>10.0</v>
      </c>
      <c r="B17" s="42" t="s">
        <v>33</v>
      </c>
      <c r="C17" s="43">
        <v>1.0</v>
      </c>
      <c r="D17" s="44">
        <v>103104.0</v>
      </c>
      <c r="E17" s="41">
        <v>95.0</v>
      </c>
      <c r="F17" s="41">
        <v>51.0</v>
      </c>
      <c r="G17" s="41">
        <v>46.0</v>
      </c>
      <c r="H17" s="41">
        <v>32.0</v>
      </c>
      <c r="I17" s="41">
        <v>24.0</v>
      </c>
      <c r="J17" s="44">
        <v>14.0</v>
      </c>
      <c r="K17" s="44">
        <v>12.0</v>
      </c>
      <c r="L17" s="41">
        <v>6.0</v>
      </c>
      <c r="M17" s="46">
        <v>0.0</v>
      </c>
      <c r="N17" s="46">
        <v>0.0</v>
      </c>
      <c r="O17" s="46">
        <v>0.0</v>
      </c>
      <c r="P17" s="46">
        <v>0.0</v>
      </c>
      <c r="Q17" s="41">
        <f t="shared" si="3"/>
        <v>280</v>
      </c>
      <c r="R17" s="47">
        <f t="shared" si="2"/>
        <v>0.2715704531</v>
      </c>
      <c r="S17" s="48"/>
      <c r="T17" s="48"/>
      <c r="U17" s="48"/>
      <c r="V17" s="48"/>
      <c r="W17" s="48"/>
      <c r="X17" s="48"/>
      <c r="Y17" s="48"/>
      <c r="Z17" s="48"/>
    </row>
    <row r="18">
      <c r="A18" s="41">
        <v>11.0</v>
      </c>
      <c r="B18" s="42" t="s">
        <v>34</v>
      </c>
      <c r="C18" s="43">
        <v>1.0</v>
      </c>
      <c r="D18" s="41">
        <v>248.0</v>
      </c>
      <c r="E18" s="52">
        <v>21.0</v>
      </c>
      <c r="F18" s="53">
        <v>25.0</v>
      </c>
      <c r="G18" s="53">
        <v>32.0</v>
      </c>
      <c r="H18" s="53">
        <v>70.0</v>
      </c>
      <c r="I18" s="54">
        <v>0.0</v>
      </c>
      <c r="J18" s="54">
        <v>8.0</v>
      </c>
      <c r="K18" s="55">
        <v>10.0</v>
      </c>
      <c r="L18" s="54">
        <v>0.0</v>
      </c>
      <c r="M18" s="53">
        <v>0.0</v>
      </c>
      <c r="N18" s="53">
        <v>0.0</v>
      </c>
      <c r="O18" s="56">
        <v>0.0</v>
      </c>
      <c r="P18" s="56">
        <v>0.0</v>
      </c>
      <c r="Q18" s="45">
        <f t="shared" si="3"/>
        <v>166</v>
      </c>
      <c r="R18" s="47">
        <f t="shared" si="2"/>
        <v>66.93548387</v>
      </c>
      <c r="S18" s="48"/>
      <c r="T18" s="48"/>
      <c r="U18" s="48"/>
      <c r="V18" s="48"/>
      <c r="W18" s="48"/>
      <c r="X18" s="48"/>
      <c r="Y18" s="48"/>
      <c r="Z18" s="48"/>
    </row>
    <row r="19">
      <c r="A19" s="41">
        <v>12.0</v>
      </c>
      <c r="B19" s="42" t="s">
        <v>35</v>
      </c>
      <c r="C19" s="43">
        <v>1.0</v>
      </c>
      <c r="D19" s="41">
        <v>873.0</v>
      </c>
      <c r="E19" s="41">
        <v>873.0</v>
      </c>
      <c r="F19" s="41">
        <v>35.0</v>
      </c>
      <c r="G19" s="41">
        <v>63.0</v>
      </c>
      <c r="H19" s="41">
        <v>96.0</v>
      </c>
      <c r="I19" s="41">
        <v>96.0</v>
      </c>
      <c r="J19" s="41">
        <v>114.0</v>
      </c>
      <c r="K19" s="41">
        <v>130.0</v>
      </c>
      <c r="L19" s="41">
        <v>144.0</v>
      </c>
      <c r="M19" s="46">
        <v>165.0</v>
      </c>
      <c r="N19" s="46">
        <v>214.0</v>
      </c>
      <c r="O19" s="46">
        <v>231.0</v>
      </c>
      <c r="P19" s="46">
        <v>238.0</v>
      </c>
      <c r="Q19" s="41">
        <f t="shared" si="3"/>
        <v>2399</v>
      </c>
      <c r="R19" s="47">
        <f t="shared" si="2"/>
        <v>274.7995418</v>
      </c>
      <c r="S19" s="48"/>
      <c r="T19" s="48"/>
      <c r="U19" s="48"/>
      <c r="V19" s="48"/>
      <c r="W19" s="48"/>
      <c r="X19" s="48"/>
      <c r="Y19" s="48"/>
      <c r="Z19" s="48"/>
    </row>
    <row r="20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</row>
    <row r="21" ht="15.75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</row>
    <row r="22" ht="15.75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</row>
    <row r="23" ht="15.75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</row>
    <row r="24" ht="15.75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ht="15.75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ht="15.75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ht="15.75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</row>
    <row r="28" ht="15.75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</row>
    <row r="29" ht="15.75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</row>
    <row r="30" ht="15.75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</row>
    <row r="31" ht="15.75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ht="15.75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</row>
    <row r="33" ht="15.7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</row>
    <row r="34" ht="15.7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</row>
    <row r="35" ht="15.75" customHeight="1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</row>
    <row r="36" ht="15.75" customHeight="1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ht="15.75" customHeight="1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5.75" customHeight="1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5.75" customHeight="1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5.75" customHeight="1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5.75" customHeight="1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5.7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5.7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5.75" customHeight="1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5.75" customHeight="1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5.7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5.75" customHeight="1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5.75" customHeight="1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5.75" customHeight="1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5.7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5.75" customHeight="1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5.7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5.7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5.7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5.75" customHeight="1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5.75" customHeight="1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5.75" customHeight="1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5.75" customHeight="1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5.75" customHeight="1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5.75" customHeight="1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5.75" customHeight="1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5.75" customHeight="1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5.75" customHeight="1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5.75" customHeight="1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5.75" customHeight="1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5.75" customHeight="1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</row>
    <row r="67" ht="15.75" customHeight="1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</row>
    <row r="68" ht="15.75" customHeight="1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</row>
    <row r="69" ht="15.75" customHeight="1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</row>
    <row r="70" ht="15.75" customHeight="1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</row>
    <row r="71" ht="15.75" customHeight="1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</row>
    <row r="72" ht="15.75" customHeight="1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</row>
    <row r="73" ht="15.75" customHeight="1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</row>
    <row r="74" ht="15.75" customHeight="1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</row>
    <row r="75" ht="15.75" customHeight="1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</row>
    <row r="76" ht="15.75" customHeight="1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</row>
    <row r="77" ht="15.75" customHeight="1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</row>
    <row r="78" ht="15.75" customHeight="1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</row>
    <row r="79" ht="15.75" customHeight="1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</row>
    <row r="80" ht="15.75" customHeight="1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</row>
    <row r="81" ht="15.75" customHeight="1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</row>
    <row r="82" ht="15.75" customHeight="1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ht="15.75" customHeight="1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</row>
    <row r="84" ht="15.75" customHeight="1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  <row r="85" ht="15.75" customHeight="1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</row>
    <row r="86" ht="15.75" customHeight="1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</row>
    <row r="87" ht="15.75" customHeight="1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</row>
    <row r="88" ht="15.75" customHeight="1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</row>
    <row r="89" ht="15.75" customHeight="1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</row>
    <row r="90" ht="15.75" customHeight="1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</row>
    <row r="91" ht="15.75" customHeight="1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</row>
    <row r="92" ht="15.75" customHeight="1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</row>
    <row r="93" ht="15.75" customHeight="1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</row>
    <row r="94" ht="15.75" customHeight="1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</row>
    <row r="95" ht="15.75" customHeight="1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</row>
    <row r="96" ht="15.75" customHeight="1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</row>
    <row r="97" ht="15.75" customHeight="1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</row>
    <row r="98" ht="15.75" customHeight="1">
      <c r="A98" s="48"/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48"/>
    </row>
    <row r="99" ht="15.75" customHeight="1">
      <c r="A99" s="48"/>
      <c r="B99" s="48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</row>
    <row r="100" ht="15.75" customHeight="1">
      <c r="A100" s="48"/>
      <c r="B100" s="48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</row>
    <row r="101" ht="15.75" customHeight="1">
      <c r="A101" s="48"/>
      <c r="B101" s="48"/>
      <c r="C101" s="48"/>
      <c r="D101" s="48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</row>
    <row r="102" ht="15.75" customHeight="1">
      <c r="A102" s="48"/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</row>
    <row r="103" ht="15.75" customHeight="1">
      <c r="A103" s="48"/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</row>
    <row r="104" ht="15.75" customHeight="1">
      <c r="A104" s="48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</row>
    <row r="105" ht="15.75" customHeight="1">
      <c r="A105" s="48"/>
      <c r="B105" s="48"/>
      <c r="C105" s="48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48"/>
    </row>
    <row r="106" ht="15.75" customHeight="1">
      <c r="A106" s="48"/>
      <c r="B106" s="48"/>
      <c r="C106" s="48"/>
      <c r="D106" s="48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</row>
    <row r="107" ht="15.75" customHeight="1">
      <c r="A107" s="48"/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</row>
    <row r="108" ht="15.75" customHeight="1">
      <c r="A108" s="48"/>
      <c r="B108" s="48"/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</row>
    <row r="109" ht="15.75" customHeight="1">
      <c r="A109" s="48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</row>
    <row r="110" ht="15.75" customHeight="1">
      <c r="A110" s="48"/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</row>
    <row r="111" ht="15.75" customHeight="1">
      <c r="A111" s="48"/>
      <c r="B111" s="48"/>
      <c r="C111" s="48"/>
      <c r="D111" s="48"/>
      <c r="E111" s="48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</row>
    <row r="112" ht="15.75" customHeight="1">
      <c r="A112" s="48"/>
      <c r="B112" s="48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</row>
    <row r="113" ht="15.75" customHeight="1">
      <c r="A113" s="48"/>
      <c r="B113" s="48"/>
      <c r="C113" s="48"/>
      <c r="D113" s="48"/>
      <c r="E113" s="48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</row>
    <row r="114" ht="15.75" customHeight="1">
      <c r="A114" s="48"/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</row>
    <row r="115" ht="15.75" customHeight="1">
      <c r="A115" s="48"/>
      <c r="B115" s="48"/>
      <c r="C115" s="48"/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</row>
    <row r="116" ht="15.75" customHeight="1">
      <c r="A116" s="48"/>
      <c r="B116" s="48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</row>
    <row r="117" ht="15.75" customHeight="1">
      <c r="A117" s="48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</row>
    <row r="118" ht="15.75" customHeight="1">
      <c r="A118" s="48"/>
      <c r="B118" s="48"/>
      <c r="C118" s="48"/>
      <c r="D118" s="48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</row>
    <row r="119" ht="15.75" customHeight="1">
      <c r="A119" s="48"/>
      <c r="B119" s="48"/>
      <c r="C119" s="48"/>
      <c r="D119" s="48"/>
      <c r="E119" s="48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</row>
    <row r="120" ht="15.75" customHeight="1">
      <c r="A120" s="48"/>
      <c r="B120" s="48"/>
      <c r="C120" s="48"/>
      <c r="D120" s="48"/>
      <c r="E120" s="48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</row>
    <row r="121" ht="15.75" customHeight="1">
      <c r="A121" s="48"/>
      <c r="B121" s="48"/>
      <c r="C121" s="48"/>
      <c r="D121" s="48"/>
      <c r="E121" s="48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</row>
    <row r="122" ht="15.75" customHeight="1">
      <c r="A122" s="48"/>
      <c r="B122" s="48"/>
      <c r="C122" s="48"/>
      <c r="D122" s="48"/>
      <c r="E122" s="48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</row>
    <row r="123" ht="15.75" customHeight="1">
      <c r="A123" s="48"/>
      <c r="B123" s="48"/>
      <c r="C123" s="48"/>
      <c r="D123" s="48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</row>
    <row r="124" ht="15.75" customHeight="1">
      <c r="A124" s="48"/>
      <c r="B124" s="48"/>
      <c r="C124" s="48"/>
      <c r="D124" s="48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</row>
    <row r="125" ht="15.75" customHeight="1">
      <c r="A125" s="48"/>
      <c r="B125" s="48"/>
      <c r="C125" s="48"/>
      <c r="D125" s="48"/>
      <c r="E125" s="48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</row>
    <row r="126" ht="15.75" customHeight="1">
      <c r="A126" s="48"/>
      <c r="B126" s="48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</row>
    <row r="127" ht="15.75" customHeight="1">
      <c r="A127" s="48"/>
      <c r="B127" s="48"/>
      <c r="C127" s="48"/>
      <c r="D127" s="48"/>
      <c r="E127" s="48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</row>
    <row r="128" ht="15.75" customHeight="1">
      <c r="A128" s="48"/>
      <c r="B128" s="48"/>
      <c r="C128" s="48"/>
      <c r="D128" s="48"/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</row>
    <row r="129" ht="15.75" customHeight="1">
      <c r="A129" s="48"/>
      <c r="B129" s="48"/>
      <c r="C129" s="48"/>
      <c r="D129" s="48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</row>
    <row r="130" ht="15.75" customHeight="1">
      <c r="A130" s="48"/>
      <c r="B130" s="48"/>
      <c r="C130" s="48"/>
      <c r="D130" s="48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</row>
    <row r="131" ht="15.75" customHeight="1">
      <c r="A131" s="48"/>
      <c r="B131" s="48"/>
      <c r="C131" s="48"/>
      <c r="D131" s="48"/>
      <c r="E131" s="48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</row>
    <row r="132" ht="15.75" customHeight="1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</row>
    <row r="133" ht="15.75" customHeight="1">
      <c r="A133" s="48"/>
      <c r="B133" s="48"/>
      <c r="C133" s="48"/>
      <c r="D133" s="48"/>
      <c r="E133" s="48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</row>
    <row r="134" ht="15.75" customHeight="1">
      <c r="A134" s="48"/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</row>
    <row r="135" ht="15.75" customHeight="1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</row>
    <row r="136" ht="15.75" customHeight="1">
      <c r="A136" s="48"/>
      <c r="B136" s="48"/>
      <c r="C136" s="48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</row>
    <row r="137" ht="15.75" customHeight="1">
      <c r="A137" s="48"/>
      <c r="B137" s="48"/>
      <c r="C137" s="48"/>
      <c r="D137" s="48"/>
      <c r="E137" s="48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</row>
    <row r="138" ht="15.75" customHeight="1">
      <c r="A138" s="48"/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</row>
    <row r="139" ht="15.75" customHeight="1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</row>
    <row r="140" ht="15.75" customHeight="1">
      <c r="A140" s="48"/>
      <c r="B140" s="48"/>
      <c r="C140" s="48"/>
      <c r="D140" s="48"/>
      <c r="E140" s="48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</row>
    <row r="141" ht="15.75" customHeight="1">
      <c r="A141" s="48"/>
      <c r="B141" s="48"/>
      <c r="C141" s="48"/>
      <c r="D141" s="48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</row>
    <row r="142" ht="15.75" customHeight="1">
      <c r="A142" s="48"/>
      <c r="B142" s="48"/>
      <c r="C142" s="48"/>
      <c r="D142" s="48"/>
      <c r="E142" s="48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</row>
    <row r="143" ht="15.75" customHeight="1">
      <c r="A143" s="48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</row>
    <row r="144" ht="15.75" customHeight="1">
      <c r="A144" s="48"/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</row>
    <row r="145" ht="15.75" customHeight="1">
      <c r="A145" s="48"/>
      <c r="B145" s="48"/>
      <c r="C145" s="48"/>
      <c r="D145" s="48"/>
      <c r="E145" s="48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/>
      <c r="W145" s="48"/>
      <c r="X145" s="48"/>
      <c r="Y145" s="48"/>
      <c r="Z145" s="48"/>
    </row>
    <row r="146" ht="15.75" customHeight="1">
      <c r="A146" s="48"/>
      <c r="B146" s="48"/>
      <c r="C146" s="48"/>
      <c r="D146" s="48"/>
      <c r="E146" s="48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48"/>
    </row>
    <row r="147" ht="15.75" customHeight="1">
      <c r="A147" s="48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</row>
    <row r="148" ht="15.75" customHeight="1">
      <c r="A148" s="48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</row>
    <row r="149" ht="15.75" customHeight="1">
      <c r="A149" s="48"/>
      <c r="B149" s="48"/>
      <c r="C149" s="48"/>
      <c r="D149" s="48"/>
      <c r="E149" s="48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8"/>
      <c r="U149" s="48"/>
      <c r="V149" s="48"/>
      <c r="W149" s="48"/>
      <c r="X149" s="48"/>
      <c r="Y149" s="48"/>
      <c r="Z149" s="48"/>
    </row>
    <row r="150" ht="15.75" customHeight="1">
      <c r="A150" s="48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</row>
    <row r="151" ht="15.75" customHeight="1">
      <c r="A151" s="48"/>
      <c r="B151" s="48"/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</row>
    <row r="152" ht="15.75" customHeight="1">
      <c r="A152" s="48"/>
      <c r="B152" s="48"/>
      <c r="C152" s="4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</row>
    <row r="153" ht="15.75" customHeight="1">
      <c r="A153" s="48"/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</row>
    <row r="154" ht="15.75" customHeight="1">
      <c r="A154" s="48"/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8"/>
      <c r="V154" s="48"/>
      <c r="W154" s="48"/>
      <c r="X154" s="48"/>
      <c r="Y154" s="48"/>
      <c r="Z154" s="48"/>
    </row>
    <row r="155" ht="15.75" customHeight="1">
      <c r="A155" s="48"/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</row>
    <row r="156" ht="15.75" customHeight="1">
      <c r="A156" s="48"/>
      <c r="B156" s="48"/>
      <c r="C156" s="48"/>
      <c r="D156" s="48"/>
      <c r="E156" s="48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48"/>
    </row>
    <row r="157" ht="15.75" customHeight="1">
      <c r="A157" s="48"/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</row>
    <row r="158" ht="15.75" customHeight="1">
      <c r="A158" s="48"/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</row>
    <row r="159" ht="15.75" customHeight="1">
      <c r="A159" s="48"/>
      <c r="B159" s="48"/>
      <c r="C159" s="48"/>
      <c r="D159" s="48"/>
      <c r="E159" s="48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48"/>
      <c r="Q159" s="48"/>
      <c r="R159" s="48"/>
      <c r="S159" s="48"/>
      <c r="T159" s="48"/>
      <c r="U159" s="48"/>
      <c r="V159" s="48"/>
      <c r="W159" s="48"/>
      <c r="X159" s="48"/>
      <c r="Y159" s="48"/>
      <c r="Z159" s="48"/>
    </row>
    <row r="160" ht="15.75" customHeight="1">
      <c r="A160" s="48"/>
      <c r="B160" s="48"/>
      <c r="C160" s="48"/>
      <c r="D160" s="48"/>
      <c r="E160" s="48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</row>
    <row r="161" ht="15.75" customHeight="1">
      <c r="A161" s="48"/>
      <c r="B161" s="48"/>
      <c r="C161" s="48"/>
      <c r="D161" s="48"/>
      <c r="E161" s="48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48"/>
      <c r="Q161" s="48"/>
      <c r="R161" s="48"/>
      <c r="S161" s="48"/>
      <c r="T161" s="48"/>
      <c r="U161" s="48"/>
      <c r="V161" s="48"/>
      <c r="W161" s="48"/>
      <c r="X161" s="48"/>
      <c r="Y161" s="48"/>
      <c r="Z161" s="48"/>
    </row>
    <row r="162" ht="15.75" customHeight="1">
      <c r="A162" s="48"/>
      <c r="B162" s="48"/>
      <c r="C162" s="48"/>
      <c r="D162" s="48"/>
      <c r="E162" s="48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/>
      <c r="U162" s="48"/>
      <c r="V162" s="48"/>
      <c r="W162" s="48"/>
      <c r="X162" s="48"/>
      <c r="Y162" s="48"/>
      <c r="Z162" s="48"/>
    </row>
    <row r="163" ht="15.75" customHeight="1">
      <c r="A163" s="48"/>
      <c r="B163" s="48"/>
      <c r="C163" s="48"/>
      <c r="D163" s="48"/>
      <c r="E163" s="48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8"/>
      <c r="Z163" s="48"/>
    </row>
    <row r="164" ht="15.75" customHeight="1">
      <c r="A164" s="48"/>
      <c r="B164" s="48"/>
      <c r="C164" s="48"/>
      <c r="D164" s="48"/>
      <c r="E164" s="48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</row>
    <row r="165" ht="15.75" customHeight="1">
      <c r="A165" s="48"/>
      <c r="B165" s="48"/>
      <c r="C165" s="48"/>
      <c r="D165" s="48"/>
      <c r="E165" s="48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</row>
    <row r="166" ht="15.75" customHeight="1">
      <c r="A166" s="48"/>
      <c r="B166" s="48"/>
      <c r="C166" s="48"/>
      <c r="D166" s="48"/>
      <c r="E166" s="48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48"/>
      <c r="Q166" s="48"/>
      <c r="R166" s="48"/>
      <c r="S166" s="48"/>
      <c r="T166" s="48"/>
      <c r="U166" s="48"/>
      <c r="V166" s="48"/>
      <c r="W166" s="48"/>
      <c r="X166" s="48"/>
      <c r="Y166" s="48"/>
      <c r="Z166" s="48"/>
    </row>
    <row r="167" ht="15.75" customHeight="1">
      <c r="A167" s="48"/>
      <c r="B167" s="48"/>
      <c r="C167" s="48"/>
      <c r="D167" s="48"/>
      <c r="E167" s="48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48"/>
      <c r="Q167" s="48"/>
      <c r="R167" s="48"/>
      <c r="S167" s="48"/>
      <c r="T167" s="48"/>
      <c r="U167" s="48"/>
      <c r="V167" s="48"/>
      <c r="W167" s="48"/>
      <c r="X167" s="48"/>
      <c r="Y167" s="48"/>
      <c r="Z167" s="48"/>
    </row>
    <row r="168" ht="15.75" customHeight="1">
      <c r="A168" s="48"/>
      <c r="B168" s="48"/>
      <c r="C168" s="48"/>
      <c r="D168" s="48"/>
      <c r="E168" s="48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</row>
    <row r="169" ht="15.75" customHeight="1">
      <c r="A169" s="48"/>
      <c r="B169" s="48"/>
      <c r="C169" s="48"/>
      <c r="D169" s="48"/>
      <c r="E169" s="48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</row>
    <row r="170" ht="15.75" customHeight="1">
      <c r="A170" s="48"/>
      <c r="B170" s="48"/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48"/>
    </row>
    <row r="171" ht="15.75" customHeight="1">
      <c r="A171" s="48"/>
      <c r="B171" s="48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</row>
    <row r="172" ht="15.75" customHeight="1">
      <c r="A172" s="48"/>
      <c r="B172" s="48"/>
      <c r="C172" s="48"/>
      <c r="D172" s="48"/>
      <c r="E172" s="48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</row>
    <row r="173" ht="15.75" customHeight="1">
      <c r="A173" s="48"/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  <c r="W173" s="48"/>
      <c r="X173" s="48"/>
      <c r="Y173" s="48"/>
      <c r="Z173" s="48"/>
    </row>
    <row r="174" ht="15.75" customHeight="1">
      <c r="A174" s="48"/>
      <c r="B174" s="48"/>
      <c r="C174" s="48"/>
      <c r="D174" s="48"/>
      <c r="E174" s="48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48"/>
    </row>
    <row r="175" ht="15.75" customHeight="1">
      <c r="A175" s="48"/>
      <c r="B175" s="48"/>
      <c r="C175" s="48"/>
      <c r="D175" s="48"/>
      <c r="E175" s="48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</row>
    <row r="176" ht="15.75" customHeight="1">
      <c r="A176" s="48"/>
      <c r="B176" s="48"/>
      <c r="C176" s="48"/>
      <c r="D176" s="48"/>
      <c r="E176" s="48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8"/>
      <c r="Y176" s="48"/>
      <c r="Z176" s="48"/>
    </row>
    <row r="177" ht="15.75" customHeight="1">
      <c r="A177" s="48"/>
      <c r="B177" s="48"/>
      <c r="C177" s="48"/>
      <c r="D177" s="48"/>
      <c r="E177" s="48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48"/>
      <c r="Q177" s="48"/>
      <c r="R177" s="48"/>
      <c r="S177" s="48"/>
      <c r="T177" s="48"/>
      <c r="U177" s="48"/>
      <c r="V177" s="48"/>
      <c r="W177" s="48"/>
      <c r="X177" s="48"/>
      <c r="Y177" s="48"/>
      <c r="Z177" s="48"/>
    </row>
    <row r="178" ht="15.75" customHeight="1">
      <c r="A178" s="48"/>
      <c r="B178" s="48"/>
      <c r="C178" s="48"/>
      <c r="D178" s="48"/>
      <c r="E178" s="48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48"/>
      <c r="Q178" s="48"/>
      <c r="R178" s="48"/>
      <c r="S178" s="48"/>
      <c r="T178" s="48"/>
      <c r="U178" s="48"/>
      <c r="V178" s="48"/>
      <c r="W178" s="48"/>
      <c r="X178" s="48"/>
      <c r="Y178" s="48"/>
      <c r="Z178" s="48"/>
    </row>
    <row r="179" ht="15.75" customHeight="1">
      <c r="A179" s="48"/>
      <c r="B179" s="48"/>
      <c r="C179" s="48"/>
      <c r="D179" s="48"/>
      <c r="E179" s="48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</row>
    <row r="180" ht="15.75" customHeight="1">
      <c r="A180" s="48"/>
      <c r="B180" s="48"/>
      <c r="C180" s="48"/>
      <c r="D180" s="48"/>
      <c r="E180" s="48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48"/>
      <c r="Q180" s="48"/>
      <c r="R180" s="48"/>
      <c r="S180" s="48"/>
      <c r="T180" s="48"/>
      <c r="U180" s="48"/>
      <c r="V180" s="48"/>
      <c r="W180" s="48"/>
      <c r="X180" s="48"/>
      <c r="Y180" s="48"/>
      <c r="Z180" s="48"/>
    </row>
    <row r="181" ht="15.75" customHeight="1">
      <c r="A181" s="48"/>
      <c r="B181" s="48"/>
      <c r="C181" s="48"/>
      <c r="D181" s="48"/>
      <c r="E181" s="48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48"/>
      <c r="Q181" s="48"/>
      <c r="R181" s="48"/>
      <c r="S181" s="48"/>
      <c r="T181" s="48"/>
      <c r="U181" s="48"/>
      <c r="V181" s="48"/>
      <c r="W181" s="48"/>
      <c r="X181" s="48"/>
      <c r="Y181" s="48"/>
      <c r="Z181" s="48"/>
    </row>
    <row r="182" ht="15.75" customHeight="1">
      <c r="A182" s="48"/>
      <c r="B182" s="48"/>
      <c r="C182" s="48"/>
      <c r="D182" s="48"/>
      <c r="E182" s="48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8"/>
      <c r="W182" s="48"/>
      <c r="X182" s="48"/>
      <c r="Y182" s="48"/>
      <c r="Z182" s="48"/>
    </row>
    <row r="183" ht="15.75" customHeight="1">
      <c r="A183" s="48"/>
      <c r="B183" s="48"/>
      <c r="C183" s="48"/>
      <c r="D183" s="48"/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8"/>
      <c r="W183" s="48"/>
      <c r="X183" s="48"/>
      <c r="Y183" s="48"/>
      <c r="Z183" s="48"/>
    </row>
    <row r="184" ht="15.75" customHeight="1">
      <c r="A184" s="48"/>
      <c r="B184" s="48"/>
      <c r="C184" s="48"/>
      <c r="D184" s="48"/>
      <c r="E184" s="48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8"/>
      <c r="W184" s="48"/>
      <c r="X184" s="48"/>
      <c r="Y184" s="48"/>
      <c r="Z184" s="48"/>
    </row>
    <row r="185" ht="15.75" customHeight="1">
      <c r="A185" s="48"/>
      <c r="B185" s="48"/>
      <c r="C185" s="48"/>
      <c r="D185" s="48"/>
      <c r="E185" s="48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48"/>
      <c r="Q185" s="48"/>
      <c r="R185" s="48"/>
      <c r="S185" s="48"/>
      <c r="T185" s="48"/>
      <c r="U185" s="48"/>
      <c r="V185" s="48"/>
      <c r="W185" s="48"/>
      <c r="X185" s="48"/>
      <c r="Y185" s="48"/>
      <c r="Z185" s="48"/>
    </row>
    <row r="186" ht="15.75" customHeight="1">
      <c r="A186" s="48"/>
      <c r="B186" s="48"/>
      <c r="C186" s="48"/>
      <c r="D186" s="48"/>
      <c r="E186" s="48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</row>
    <row r="187" ht="15.75" customHeight="1">
      <c r="A187" s="48"/>
      <c r="B187" s="48"/>
      <c r="C187" s="48"/>
      <c r="D187" s="48"/>
      <c r="E187" s="48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</row>
    <row r="188" ht="15.75" customHeight="1">
      <c r="A188" s="48"/>
      <c r="B188" s="48"/>
      <c r="C188" s="48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48"/>
      <c r="Y188" s="48"/>
      <c r="Z188" s="48"/>
    </row>
    <row r="189" ht="15.75" customHeight="1">
      <c r="A189" s="48"/>
      <c r="B189" s="48"/>
      <c r="C189" s="48"/>
      <c r="D189" s="48"/>
      <c r="E189" s="48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48"/>
      <c r="Q189" s="48"/>
      <c r="R189" s="48"/>
      <c r="S189" s="48"/>
      <c r="T189" s="48"/>
      <c r="U189" s="48"/>
      <c r="V189" s="48"/>
      <c r="W189" s="48"/>
      <c r="X189" s="48"/>
      <c r="Y189" s="48"/>
      <c r="Z189" s="48"/>
    </row>
    <row r="190" ht="15.75" customHeight="1">
      <c r="A190" s="48"/>
      <c r="B190" s="48"/>
      <c r="C190" s="48"/>
      <c r="D190" s="48"/>
      <c r="E190" s="48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48"/>
      <c r="Q190" s="48"/>
      <c r="R190" s="48"/>
      <c r="S190" s="48"/>
      <c r="T190" s="48"/>
      <c r="U190" s="48"/>
      <c r="V190" s="48"/>
      <c r="W190" s="48"/>
      <c r="X190" s="48"/>
      <c r="Y190" s="48"/>
      <c r="Z190" s="48"/>
    </row>
    <row r="191" ht="15.75" customHeight="1">
      <c r="A191" s="48"/>
      <c r="B191" s="48"/>
      <c r="C191" s="48"/>
      <c r="D191" s="48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</row>
    <row r="192" ht="15.75" customHeight="1">
      <c r="A192" s="48"/>
      <c r="B192" s="48"/>
      <c r="C192" s="48"/>
      <c r="D192" s="48"/>
      <c r="E192" s="48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48"/>
      <c r="Q192" s="48"/>
      <c r="R192" s="48"/>
      <c r="S192" s="48"/>
      <c r="T192" s="48"/>
      <c r="U192" s="48"/>
      <c r="V192" s="48"/>
      <c r="W192" s="48"/>
      <c r="X192" s="48"/>
      <c r="Y192" s="48"/>
      <c r="Z192" s="48"/>
    </row>
    <row r="193" ht="15.75" customHeight="1">
      <c r="A193" s="48"/>
      <c r="B193" s="48"/>
      <c r="C193" s="48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48"/>
      <c r="Y193" s="48"/>
      <c r="Z193" s="48"/>
    </row>
    <row r="194" ht="15.75" customHeight="1">
      <c r="A194" s="48"/>
      <c r="B194" s="48"/>
      <c r="C194" s="48"/>
      <c r="D194" s="48"/>
      <c r="E194" s="48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8"/>
      <c r="W194" s="48"/>
      <c r="X194" s="48"/>
      <c r="Y194" s="48"/>
      <c r="Z194" s="48"/>
    </row>
    <row r="195" ht="15.75" customHeight="1">
      <c r="A195" s="48"/>
      <c r="B195" s="48"/>
      <c r="C195" s="48"/>
      <c r="D195" s="48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</row>
    <row r="196" ht="15.75" customHeight="1">
      <c r="A196" s="48"/>
      <c r="B196" s="48"/>
      <c r="C196" s="48"/>
      <c r="D196" s="48"/>
      <c r="E196" s="48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48"/>
    </row>
    <row r="197" ht="15.75" customHeight="1">
      <c r="A197" s="48"/>
      <c r="B197" s="48"/>
      <c r="C197" s="48"/>
      <c r="D197" s="48"/>
      <c r="E197" s="48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</row>
    <row r="198" ht="15.75" customHeight="1">
      <c r="A198" s="48"/>
      <c r="B198" s="48"/>
      <c r="C198" s="48"/>
      <c r="D198" s="48"/>
      <c r="E198" s="48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</row>
    <row r="199" ht="15.75" customHeight="1">
      <c r="A199" s="48"/>
      <c r="B199" s="48"/>
      <c r="C199" s="48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</row>
    <row r="200" ht="15.75" customHeight="1">
      <c r="A200" s="48"/>
      <c r="B200" s="48"/>
      <c r="C200" s="48"/>
      <c r="D200" s="48"/>
      <c r="E200" s="48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</row>
    <row r="201" ht="15.75" customHeight="1">
      <c r="A201" s="48"/>
      <c r="B201" s="48"/>
      <c r="C201" s="48"/>
      <c r="D201" s="48"/>
      <c r="E201" s="48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</row>
    <row r="202" ht="15.75" customHeight="1">
      <c r="A202" s="48"/>
      <c r="B202" s="48"/>
      <c r="C202" s="48"/>
      <c r="D202" s="48"/>
      <c r="E202" s="48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</row>
    <row r="203" ht="15.75" customHeight="1">
      <c r="A203" s="48"/>
      <c r="B203" s="48"/>
      <c r="C203" s="48"/>
      <c r="D203" s="48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</row>
    <row r="204" ht="15.75" customHeight="1">
      <c r="A204" s="48"/>
      <c r="B204" s="48"/>
      <c r="C204" s="48"/>
      <c r="D204" s="48"/>
      <c r="E204" s="48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</row>
    <row r="205" ht="15.75" customHeight="1">
      <c r="A205" s="48"/>
      <c r="B205" s="48"/>
      <c r="C205" s="48"/>
      <c r="D205" s="48"/>
      <c r="E205" s="48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</row>
    <row r="206" ht="15.75" customHeight="1">
      <c r="A206" s="48"/>
      <c r="B206" s="48"/>
      <c r="C206" s="48"/>
      <c r="D206" s="48"/>
      <c r="E206" s="48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</row>
    <row r="207" ht="15.75" customHeight="1">
      <c r="A207" s="48"/>
      <c r="B207" s="48"/>
      <c r="C207" s="48"/>
      <c r="D207" s="48"/>
      <c r="E207" s="48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</row>
    <row r="208" ht="15.75" customHeight="1">
      <c r="A208" s="48"/>
      <c r="B208" s="48"/>
      <c r="C208" s="48"/>
      <c r="D208" s="48"/>
      <c r="E208" s="48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</row>
    <row r="209" ht="15.75" customHeight="1">
      <c r="A209" s="48"/>
      <c r="B209" s="48"/>
      <c r="C209" s="48"/>
      <c r="D209" s="48"/>
      <c r="E209" s="48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</row>
    <row r="210" ht="15.75" customHeight="1">
      <c r="A210" s="48"/>
      <c r="B210" s="48"/>
      <c r="C210" s="48"/>
      <c r="D210" s="48"/>
      <c r="E210" s="48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</row>
    <row r="211" ht="15.75" customHeight="1">
      <c r="A211" s="48"/>
      <c r="B211" s="48"/>
      <c r="C211" s="48"/>
      <c r="D211" s="48"/>
      <c r="E211" s="48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</row>
    <row r="212" ht="15.75" customHeight="1">
      <c r="A212" s="48"/>
      <c r="B212" s="48"/>
      <c r="C212" s="48"/>
      <c r="D212" s="48"/>
      <c r="E212" s="48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</row>
    <row r="213" ht="15.75" customHeight="1">
      <c r="A213" s="48"/>
      <c r="B213" s="48"/>
      <c r="C213" s="48"/>
      <c r="D213" s="48"/>
      <c r="E213" s="48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</row>
    <row r="214" ht="15.75" customHeight="1">
      <c r="A214" s="48"/>
      <c r="B214" s="48"/>
      <c r="C214" s="48"/>
      <c r="D214" s="48"/>
      <c r="E214" s="48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</row>
    <row r="215" ht="15.75" customHeight="1">
      <c r="A215" s="48"/>
      <c r="B215" s="48"/>
      <c r="C215" s="48"/>
      <c r="D215" s="48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</row>
    <row r="216" ht="15.75" customHeight="1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</row>
    <row r="217" ht="15.75" customHeight="1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</row>
    <row r="218" ht="15.75" customHeight="1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</row>
    <row r="219" ht="15.75" customHeight="1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</row>
    <row r="220" ht="15.75" customHeight="1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5:A7"/>
    <mergeCell ref="B5:B7"/>
    <mergeCell ref="C5:D5"/>
    <mergeCell ref="E5:P5"/>
    <mergeCell ref="Q5:Q7"/>
    <mergeCell ref="R5:R7"/>
    <mergeCell ref="C6:C7"/>
    <mergeCell ref="D6:D7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2024-01-02T23:26:18Z</dcterms:created>
  <dc:creator>itel S681LN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66e7f3552e154fb5af2e40b8dffdca64</vt:lpwstr>
  </property>
</Properties>
</file>